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0" yWindow="1500" windowWidth="16995" windowHeight="10395"/>
  </bookViews>
  <sheets>
    <sheet name="пион 12" sheetId="1" r:id="rId1"/>
  </sheets>
  <calcPr calcId="144525"/>
</workbook>
</file>

<file path=xl/calcChain.xml><?xml version="1.0" encoding="utf-8"?>
<calcChain xmlns="http://schemas.openxmlformats.org/spreadsheetml/2006/main">
  <c r="E29" i="1" l="1"/>
  <c r="D29" i="1"/>
  <c r="C29" i="1"/>
  <c r="G28" i="1"/>
  <c r="G27" i="1"/>
  <c r="G26" i="1"/>
  <c r="G25" i="1"/>
  <c r="G24" i="1"/>
  <c r="G23" i="1"/>
  <c r="G29" i="1" s="1"/>
  <c r="G30" i="1" s="1"/>
  <c r="F21" i="1"/>
  <c r="E21" i="1"/>
  <c r="D21" i="1"/>
  <c r="C21" i="1"/>
  <c r="G13" i="1"/>
  <c r="G12" i="1"/>
  <c r="G11" i="1"/>
  <c r="G10" i="1"/>
  <c r="G9" i="1"/>
  <c r="G8" i="1"/>
  <c r="G21" i="1" s="1"/>
</calcChain>
</file>

<file path=xl/sharedStrings.xml><?xml version="1.0" encoding="utf-8"?>
<sst xmlns="http://schemas.openxmlformats.org/spreadsheetml/2006/main" count="39" uniqueCount="32">
  <si>
    <t>УК "Малоярославецстройзаказчик""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</si>
  <si>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</si>
  <si>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</si>
  <si>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</si>
  <si>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</si>
  <si>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>по МКД, расположенному по адресу с. Кудиново ул.Пионерская дом 12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</si>
  <si>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</si>
  <si>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</si>
  <si>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</si>
  <si>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</si>
  <si>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</si>
  <si>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</si>
  <si>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</si>
  <si>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</si>
  <si>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</si>
  <si>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</si>
  <si>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</si>
  <si>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хвс моп</t>
  </si>
  <si>
    <t>эл/эн моп</t>
  </si>
  <si>
    <t>за текущий ремонт</t>
  </si>
  <si>
    <t>в том числе:</t>
  </si>
  <si>
    <t>ремонт сети отопления</t>
  </si>
  <si>
    <t>ремонт сети хвс</t>
  </si>
  <si>
    <t>ремонт канализации</t>
  </si>
  <si>
    <t>ремонт системы электроснабжения</t>
  </si>
  <si>
    <t>ограждения</t>
  </si>
  <si>
    <t>ремонт водосточной системы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</si>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</sst>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1"/>
  <sheetViews>
    <sheetView tabSelected="1" topLeftCell="B1" workbookViewId="0">
      <selection activeCell="C18" sqref="C18"/>
    </sheetView>
  </sheetViews>
  <sheetFormatPr defaultColWidth="9.140625" defaultRowHeight="15.75" x14ac:dyDescent="0.25"/>
  <cols>
    <col min="1" max="1" width="6.7109375" style="1" hidden="1" customWidth="1"/>
    <col min="2" max="2" width="36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ht="14.45" customHeight="1" x14ac:dyDescent="0.25">
      <c r="A3" s="5" t="s">
        <v>3</v>
      </c>
      <c r="B3" s="5"/>
      <c r="C3" s="5"/>
      <c r="D3" s="5"/>
      <c r="E3" s="5"/>
      <c r="F3" s="5"/>
      <c r="G3" s="5"/>
    </row>
    <row r="4" spans="1:8" ht="14.45" customHeight="1" x14ac:dyDescent="0.25">
      <c r="A4" s="6" t="s">
        <v>4</v>
      </c>
      <c r="B4" s="6"/>
      <c r="C4" s="6"/>
      <c r="D4" s="6"/>
      <c r="E4" s="6"/>
      <c r="F4" s="6"/>
      <c r="G4" s="6"/>
    </row>
    <row r="5" spans="1:8" ht="14.45" customHeight="1" x14ac:dyDescent="0.25">
      <c r="A5" s="7" t="s">
        <v>5</v>
      </c>
      <c r="B5" s="7"/>
      <c r="C5" s="7"/>
      <c r="D5" s="7"/>
      <c r="E5" s="7"/>
      <c r="F5" s="7"/>
      <c r="G5" s="7"/>
    </row>
    <row r="6" spans="1:8" ht="14.45" customHeight="1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2.6" customHeight="1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ht="14.45" customHeight="1" x14ac:dyDescent="0.25">
      <c r="A8" s="15"/>
      <c r="B8" s="16" t="s">
        <v>14</v>
      </c>
      <c r="C8" s="16">
        <v>-350019.06</v>
      </c>
      <c r="D8" s="15">
        <v>396022.52</v>
      </c>
      <c r="E8" s="17">
        <v>308752.39</v>
      </c>
      <c r="F8" s="15">
        <v>396022.52</v>
      </c>
      <c r="G8" s="17">
        <f>C8+E8-F8</f>
        <v>-437289.19</v>
      </c>
    </row>
    <row r="9" spans="1:8" ht="14.45" customHeight="1" x14ac:dyDescent="0.25">
      <c r="A9" s="15"/>
      <c r="B9" s="16" t="s">
        <v>15</v>
      </c>
      <c r="C9" s="16">
        <v>-74806.759999999995</v>
      </c>
      <c r="D9" s="15">
        <v>0</v>
      </c>
      <c r="E9" s="17">
        <v>10046.549999999999</v>
      </c>
      <c r="F9" s="15">
        <v>0</v>
      </c>
      <c r="G9" s="17">
        <f t="shared" ref="G9:G13" si="0">C9+E9-F9</f>
        <v>-64760.209999999992</v>
      </c>
    </row>
    <row r="10" spans="1:8" ht="14.45" customHeight="1" x14ac:dyDescent="0.25">
      <c r="A10" s="15"/>
      <c r="B10" s="16" t="s">
        <v>16</v>
      </c>
      <c r="C10" s="16">
        <v>-608161.65</v>
      </c>
      <c r="D10" s="15">
        <v>0</v>
      </c>
      <c r="E10" s="17">
        <v>72674.960000000006</v>
      </c>
      <c r="F10" s="18">
        <v>0</v>
      </c>
      <c r="G10" s="17">
        <f>C10+E10-F10</f>
        <v>-535486.69000000006</v>
      </c>
    </row>
    <row r="11" spans="1:8" ht="14.45" customHeight="1" x14ac:dyDescent="0.25">
      <c r="A11" s="15"/>
      <c r="B11" s="16" t="s">
        <v>17</v>
      </c>
      <c r="C11" s="16">
        <v>-682.19</v>
      </c>
      <c r="D11" s="15">
        <v>1832.36</v>
      </c>
      <c r="E11" s="17">
        <v>1311.87</v>
      </c>
      <c r="F11" s="15">
        <v>1832.36</v>
      </c>
      <c r="G11" s="17">
        <f>C11+E11-F11</f>
        <v>-1202.68</v>
      </c>
    </row>
    <row r="12" spans="1:8" ht="14.45" customHeight="1" x14ac:dyDescent="0.25">
      <c r="A12" s="15"/>
      <c r="B12" s="16" t="s">
        <v>18</v>
      </c>
      <c r="C12" s="16">
        <v>-1138.98</v>
      </c>
      <c r="D12" s="15">
        <v>2631.62</v>
      </c>
      <c r="E12" s="17">
        <v>1959.4</v>
      </c>
      <c r="F12" s="15">
        <v>2631.62</v>
      </c>
      <c r="G12" s="17">
        <f>C12+E12-F12</f>
        <v>-1811.1999999999998</v>
      </c>
    </row>
    <row r="13" spans="1:8" ht="14.45" customHeight="1" x14ac:dyDescent="0.25">
      <c r="A13" s="15"/>
      <c r="B13" s="16" t="s">
        <v>19</v>
      </c>
      <c r="C13" s="16">
        <v>23057.45</v>
      </c>
      <c r="D13" s="15">
        <v>79723.14</v>
      </c>
      <c r="E13" s="17">
        <v>66771.23</v>
      </c>
      <c r="F13" s="19">
        <v>16587.66</v>
      </c>
      <c r="G13" s="17">
        <f t="shared" si="0"/>
        <v>73241.01999999999</v>
      </c>
    </row>
    <row r="14" spans="1:8" ht="14.45" customHeight="1" x14ac:dyDescent="0.25">
      <c r="A14" s="15"/>
      <c r="B14" s="16" t="s">
        <v>20</v>
      </c>
      <c r="C14" s="16"/>
      <c r="D14" s="20"/>
      <c r="E14" s="17"/>
      <c r="F14" s="19"/>
      <c r="G14" s="17"/>
    </row>
    <row r="15" spans="1:8" ht="14.45" customHeight="1" x14ac:dyDescent="0.25">
      <c r="A15" s="15"/>
      <c r="B15" s="16" t="s">
        <v>21</v>
      </c>
      <c r="C15" s="16"/>
      <c r="D15" s="20"/>
      <c r="E15" s="17"/>
      <c r="F15" s="19">
        <v>429.65</v>
      </c>
      <c r="G15" s="17"/>
    </row>
    <row r="16" spans="1:8" ht="14.45" customHeight="1" x14ac:dyDescent="0.25">
      <c r="A16" s="15"/>
      <c r="B16" s="16" t="s">
        <v>22</v>
      </c>
      <c r="C16" s="16"/>
      <c r="D16" s="20"/>
      <c r="E16" s="17"/>
      <c r="F16" s="19">
        <v>1627.8</v>
      </c>
      <c r="G16" s="17"/>
    </row>
    <row r="17" spans="1:7" ht="14.45" customHeight="1" x14ac:dyDescent="0.25">
      <c r="A17" s="15"/>
      <c r="B17" s="16" t="s">
        <v>23</v>
      </c>
      <c r="C17" s="16"/>
      <c r="D17" s="20"/>
      <c r="E17" s="17"/>
      <c r="F17" s="19">
        <v>1373.64</v>
      </c>
      <c r="G17" s="17"/>
    </row>
    <row r="18" spans="1:7" ht="14.45" customHeight="1" x14ac:dyDescent="0.25">
      <c r="A18" s="15">
        <v>0</v>
      </c>
      <c r="B18" s="16" t="s">
        <v>24</v>
      </c>
      <c r="C18" s="16"/>
      <c r="D18" s="20"/>
      <c r="E18" s="17"/>
      <c r="F18" s="19">
        <v>8378.36</v>
      </c>
      <c r="G18" s="17"/>
    </row>
    <row r="19" spans="1:7" ht="14.45" customHeight="1" x14ac:dyDescent="0.25">
      <c r="A19" s="15"/>
      <c r="B19" s="16" t="s">
        <v>25</v>
      </c>
      <c r="C19" s="16"/>
      <c r="D19" s="20"/>
      <c r="E19" s="17"/>
      <c r="F19" s="19">
        <v>4214.3</v>
      </c>
      <c r="G19" s="17"/>
    </row>
    <row r="20" spans="1:7" ht="14.45" customHeight="1" x14ac:dyDescent="0.25">
      <c r="A20" s="15"/>
      <c r="B20" s="16" t="s">
        <v>26</v>
      </c>
      <c r="C20" s="16"/>
      <c r="D20" s="20"/>
      <c r="E20" s="17"/>
      <c r="F20" s="19">
        <v>563.91</v>
      </c>
      <c r="G20" s="17"/>
    </row>
    <row r="21" spans="1:7" ht="14.45" customHeight="1" x14ac:dyDescent="0.25">
      <c r="A21" s="21">
        <v>2</v>
      </c>
      <c r="B21" s="22" t="s">
        <v>27</v>
      </c>
      <c r="C21" s="23">
        <f>C8+C9+C13+C11+C12+C10</f>
        <v>-1011751.19</v>
      </c>
      <c r="D21" s="23">
        <f>D8+D9+D13+D11+D12+D10</f>
        <v>480209.64</v>
      </c>
      <c r="E21" s="23">
        <f>E8+E9+E13+E11+E12+E10</f>
        <v>461516.4</v>
      </c>
      <c r="F21" s="23">
        <f>F8+F9+F13+F11+F12+F10</f>
        <v>417074.16</v>
      </c>
      <c r="G21" s="23">
        <f>G8+G9+G13+G11+G12+G10</f>
        <v>-967308.95000000007</v>
      </c>
    </row>
    <row r="22" spans="1:7" ht="14.45" customHeight="1" x14ac:dyDescent="0.25">
      <c r="A22" s="24"/>
      <c r="B22" s="25" t="s">
        <v>28</v>
      </c>
      <c r="C22" s="26"/>
      <c r="D22" s="26"/>
      <c r="E22" s="26"/>
      <c r="F22" s="26"/>
      <c r="G22" s="27"/>
    </row>
    <row r="23" spans="1:7" ht="14.45" customHeight="1" x14ac:dyDescent="0.25">
      <c r="A23" s="24"/>
      <c r="B23" s="16" t="s">
        <v>14</v>
      </c>
      <c r="C23" s="16">
        <v>-350019.06</v>
      </c>
      <c r="D23" s="15">
        <v>396022.52</v>
      </c>
      <c r="E23" s="17">
        <v>308752.39</v>
      </c>
      <c r="F23" s="15"/>
      <c r="G23" s="28">
        <f>C23+E23-D23</f>
        <v>-437289.19</v>
      </c>
    </row>
    <row r="24" spans="1:7" ht="14.45" customHeight="1" x14ac:dyDescent="0.25">
      <c r="B24" s="16" t="s">
        <v>15</v>
      </c>
      <c r="C24" s="16">
        <v>-74806.759999999995</v>
      </c>
      <c r="D24" s="15">
        <v>0</v>
      </c>
      <c r="E24" s="17">
        <v>10046.549999999999</v>
      </c>
      <c r="F24" s="15"/>
      <c r="G24" s="28">
        <f t="shared" ref="G24:G28" si="1">C24+E24-D24</f>
        <v>-64760.209999999992</v>
      </c>
    </row>
    <row r="25" spans="1:7" ht="14.45" customHeight="1" x14ac:dyDescent="0.25">
      <c r="B25" s="16" t="s">
        <v>16</v>
      </c>
      <c r="C25" s="16">
        <v>-608161.65</v>
      </c>
      <c r="D25" s="15">
        <v>0</v>
      </c>
      <c r="E25" s="17">
        <v>72674.960000000006</v>
      </c>
      <c r="F25" s="18"/>
      <c r="G25" s="28">
        <f t="shared" si="1"/>
        <v>-535486.69000000006</v>
      </c>
    </row>
    <row r="26" spans="1:7" ht="14.45" customHeight="1" x14ac:dyDescent="0.25">
      <c r="B26" s="16" t="s">
        <v>17</v>
      </c>
      <c r="C26" s="16">
        <v>-682.19</v>
      </c>
      <c r="D26" s="15">
        <v>1832.36</v>
      </c>
      <c r="E26" s="17">
        <v>1311.87</v>
      </c>
      <c r="F26" s="15"/>
      <c r="G26" s="28">
        <f t="shared" si="1"/>
        <v>-1202.68</v>
      </c>
    </row>
    <row r="27" spans="1:7" ht="14.45" customHeight="1" x14ac:dyDescent="0.25">
      <c r="B27" s="16" t="s">
        <v>18</v>
      </c>
      <c r="C27" s="16">
        <v>-1138.98</v>
      </c>
      <c r="D27" s="15">
        <v>2631.62</v>
      </c>
      <c r="E27" s="17">
        <v>1959.4</v>
      </c>
      <c r="F27" s="15"/>
      <c r="G27" s="28">
        <f t="shared" si="1"/>
        <v>-1811.1999999999998</v>
      </c>
    </row>
    <row r="28" spans="1:7" ht="14.45" customHeight="1" x14ac:dyDescent="0.25">
      <c r="B28" s="16" t="s">
        <v>19</v>
      </c>
      <c r="C28" s="16">
        <v>-105587.38</v>
      </c>
      <c r="D28" s="15">
        <v>79723.14</v>
      </c>
      <c r="E28" s="17">
        <v>66771.23</v>
      </c>
      <c r="F28" s="19"/>
      <c r="G28" s="28">
        <f t="shared" si="1"/>
        <v>-118539.29000000001</v>
      </c>
    </row>
    <row r="29" spans="1:7" ht="14.45" customHeight="1" x14ac:dyDescent="0.25">
      <c r="B29" s="22" t="s">
        <v>27</v>
      </c>
      <c r="C29" s="23">
        <f>C23+C24+C28+C26+C27+C25</f>
        <v>-1140396.02</v>
      </c>
      <c r="D29" s="23">
        <f>D23+D24+D28+D26+D27+D25</f>
        <v>480209.64</v>
      </c>
      <c r="E29" s="23">
        <f>E23+E24+E28+E26+E27+E25</f>
        <v>461516.4</v>
      </c>
      <c r="F29" s="23"/>
      <c r="G29" s="23">
        <f>G23+G24+G28+G26+G27+G25</f>
        <v>-1159089.2600000002</v>
      </c>
    </row>
    <row r="30" spans="1:7" x14ac:dyDescent="0.25">
      <c r="B30" s="29" t="s">
        <v>29</v>
      </c>
      <c r="G30" s="29">
        <f>G29</f>
        <v>-1159089.2600000002</v>
      </c>
    </row>
    <row r="31" spans="1:7" x14ac:dyDescent="0.25">
      <c r="B31" s="1" t="s">
        <v>30</v>
      </c>
      <c r="E31" s="1" t="s">
        <v>31</v>
      </c>
    </row>
  </sheetData>
  <mergeCells count="8">
    <mergeCell ref="A7:B7"/>
    <mergeCell ref="B22:G22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пион 12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2020-03-29T11:40:05Z</dcterms:created>
  <dcterms:modified xsi:type="dcterms:W3CDTF">2020-03-29T11:43:27Z</dcterms:modified>
</cp:coreProperties>
</file>